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murcray\Documents\TLC Workshops and Programs\Course Design\Syllabus Measurement\"/>
    </mc:Choice>
  </mc:AlternateContent>
  <xr:revisionPtr revIDLastSave="0" documentId="8_{4491AF7B-21B2-4E40-A7E6-6400CEB4A8FA}" xr6:coauthVersionLast="47" xr6:coauthVersionMax="47" xr10:uidLastSave="{00000000-0000-0000-0000-000000000000}"/>
  <bookViews>
    <workbookView xWindow="40740" yWindow="2970" windowWidth="15795" windowHeight="12615" xr2:uid="{00000000-000D-0000-FFFF-FFFF00000000}"/>
  </bookViews>
  <sheets>
    <sheet name="Syllabus Rubric Scor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F26" i="1"/>
  <c r="D26" i="1"/>
  <c r="C26" i="1"/>
  <c r="C19" i="1"/>
  <c r="D19" i="1"/>
  <c r="F19" i="1"/>
  <c r="G16" i="1"/>
  <c r="G25" i="1"/>
  <c r="G24" i="1"/>
  <c r="G23" i="1"/>
  <c r="G17" i="1"/>
  <c r="G15" i="1"/>
  <c r="G14" i="1"/>
  <c r="F27" i="1"/>
  <c r="F20" i="1"/>
  <c r="F29" i="1"/>
  <c r="G29" i="1"/>
  <c r="G20" i="1"/>
</calcChain>
</file>

<file path=xl/sharedStrings.xml><?xml version="1.0" encoding="utf-8"?>
<sst xmlns="http://schemas.openxmlformats.org/spreadsheetml/2006/main" count="42" uniqueCount="40">
  <si>
    <t>Component</t>
  </si>
  <si>
    <t>Criterion</t>
  </si>
  <si>
    <t>Strong</t>
  </si>
  <si>
    <t>Moderate</t>
  </si>
  <si>
    <t>Low</t>
  </si>
  <si>
    <t>Strength of Evidence</t>
  </si>
  <si>
    <t>Learning Goals &amp; Objectives</t>
  </si>
  <si>
    <t>Learning Assessments</t>
  </si>
  <si>
    <t>Classroom Enviroment</t>
  </si>
  <si>
    <t>Schedule</t>
  </si>
  <si>
    <t>subtotals</t>
  </si>
  <si>
    <t>TOTAL</t>
  </si>
  <si>
    <t>Learning Activities</t>
  </si>
  <si>
    <t>TOTAL (main + supplemental rubric)</t>
  </si>
  <si>
    <t>Notes</t>
  </si>
  <si>
    <t>Main Rubric</t>
  </si>
  <si>
    <t xml:space="preserve"> **This component isn't typically scored, but is included for
 completeness.**</t>
  </si>
  <si>
    <t>Missing</t>
  </si>
  <si>
    <t>3.       Learning objectives are appropriately pitched</t>
  </si>
  <si>
    <t>4.       Objectives and assessments are aligned</t>
  </si>
  <si>
    <t>5.       Major summative assessment activities are clearly defined</t>
  </si>
  <si>
    <t>9.       Course schedule is fully articulated and logically sequenced</t>
  </si>
  <si>
    <t>10.    Tone is positive, respectful, inviting</t>
  </si>
  <si>
    <t>11.    Fosters positive motivation, describes value of course,  promotes content as a vehicle for learning</t>
  </si>
  <si>
    <t>13.    Syllabus is well organized, easy to navigate, requires interaction</t>
  </si>
  <si>
    <t>6.       Plans for frequent formative assessment with immediate feedback evident</t>
  </si>
  <si>
    <t>7.       The syllabus shows assessments are adequately paced and scaffolded</t>
  </si>
  <si>
    <t xml:space="preserve">12.    Syllabus communicates high expectations, projects confidence of success </t>
  </si>
  <si>
    <t>Supplemental Rubric - apply as appropriate to syllabus or course calendar</t>
  </si>
  <si>
    <t xml:space="preserve">1.       Learning objectives encompass full range of Bloom’s taxonomy of learning  </t>
  </si>
  <si>
    <t>2.       Course level learning objectives are clearly articulated and use measurable action verbs</t>
  </si>
  <si>
    <t>14.      Syllabus or course calendar shows classroom activities, assessments, and objectives are aligned</t>
  </si>
  <si>
    <t>15.       Syllabus or course calendar shows learning activities are derived from evidence-based practices</t>
  </si>
  <si>
    <t>16.      Syllabus or course calendar shows learning activities likely to actively engage students</t>
  </si>
  <si>
    <t>8.       Grading information (points and percentages) is included but separate from assessment; it is aligned with objectives</t>
  </si>
  <si>
    <t xml:space="preserve">This electronic scoring sheet automatically calculates the score of a syllabus once the user has indicated the strength of evidence for each component described in the associated syllabus rubric. It also indicates where on the content-learning continuum a syllabus falls.
</t>
  </si>
  <si>
    <t xml:space="preserve">Details about the rubric and scoring system can be found on the project website (http://trc.virginia.edu/resources/syllabus-rubric/) and in the published manuscript: Palmer, M. S., Bach, D. J., &amp; Streifer, A. C. (2014). Measuring the promise: A learning‐focused syllabus rubric. To improve the academy: A journal of educational development, 33 (1), 14-36. </t>
  </si>
  <si>
    <t>This scoring sheet was adapted from the scoring sheet created by the research team at UVA.</t>
  </si>
  <si>
    <t>Syllabus Scoring Sheet</t>
  </si>
  <si>
    <t>The Supplemental Rubric should be applied when the syllabus discusses learning activities, when the course calendar is provided, or when the Course Design Worksheet (CDW) is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</si>
</sst>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vertical="center" wrapText="1"/>
    </xf>
    <xf numFmtId="0" fontId="0" fillId="5" borderId="3" xfId="0" applyFill="1" applyBorder="1" applyAlignment="1">
      <alignment horizontal="center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0" fontId="0" fillId="6" borderId="5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11" xfId="0" applyFont="1" applyBorder="1"/>
    <xf numFmtId="0" fontId="0" fillId="0" borderId="5" xfId="0" applyBorder="1" applyAlignment="1">
      <alignment vertical="center"/>
    </xf>
    <xf numFmtId="0" fontId="0" fillId="0" borderId="10" xfId="0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0" fillId="0" borderId="3" xfId="0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8" borderId="5" xfId="0" applyFill="1" applyBorder="1" applyAlignment="1">
      <alignment horizontal="center" vertical="center" textRotation="90" wrapText="1"/>
    </xf>
    <xf numFmtId="0" fontId="0" fillId="8" borderId="1" xfId="0" applyFill="1" applyBorder="1" applyAlignment="1">
      <alignment horizontal="center" vertical="center" textRotation="90" wrapText="1"/>
    </xf>
    <xf numFmtId="0" fontId="0" fillId="8" borderId="3" xfId="0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0" fillId="9" borderId="5" xfId="0" applyFill="1" applyBorder="1" applyAlignment="1">
      <alignment horizontal="center" vertical="center" textRotation="90" wrapText="1"/>
    </xf>
    <xf numFmtId="0" fontId="0" fillId="9" borderId="1" xfId="0" applyFill="1" applyBorder="1" applyAlignment="1">
      <alignment horizontal="center" vertical="center" textRotation="90" wrapText="1"/>
    </xf>
    <xf numFmtId="0" fontId="0" fillId="9" borderId="3" xfId="0" applyFill="1" applyBorder="1" applyAlignment="1">
      <alignment horizontal="center" vertical="center" textRotation="90" wrapText="1"/>
    </xf>
    <xf numFmtId="0" fontId="0" fillId="2" borderId="5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 vertical="center" textRotation="90" wrapText="1"/>
    </xf>
    <xf numFmtId="0" fontId="0" fillId="4" borderId="5" xfId="0" applyFill="1" applyBorder="1" applyAlignment="1">
      <alignment horizontal="center" vertical="center" textRotation="90" wrapText="1"/>
    </xf>
    <xf numFmtId="0" fontId="0" fillId="4" borderId="1" xfId="0" applyFill="1" applyBorder="1" applyAlignment="1">
      <alignment horizontal="center" vertical="center" textRotation="90" wrapText="1"/>
    </xf>
    <xf numFmtId="0" fontId="0" fillId="4" borderId="3" xfId="0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left" vertical="top" wrapText="1" indent="1"/>
    </xf>
    <xf numFmtId="0" fontId="4" fillId="0" borderId="5" xfId="0" applyFont="1" applyFill="1" applyBorder="1" applyAlignment="1">
      <alignment horizontal="left" vertical="top" wrapText="1" indent="1"/>
    </xf>
    <xf numFmtId="0" fontId="0" fillId="0" borderId="0" xfId="0" applyAlignment="1">
      <alignment wrapText="1"/>
    </xf>
    <xf numFmtId="0" fontId="5" fillId="0" borderId="0" xfId="0" applyFont="1"/>
    <xf numFmtId="0" fontId="0" fillId="0" borderId="11" xfId="0" applyBorder="1" applyAlignment="1">
      <alignment wrapText="1"/>
    </xf>
    <xf numFmtId="0" fontId="0" fillId="0" borderId="11" xfId="0" applyBorder="1" applyAlignment="1"/>
    <xf numFmtId="0" fontId="4" fillId="0" borderId="5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topLeftCell="A16" workbookViewId="0">
      <selection activeCell="B23" sqref="B23:B25"/>
    </sheetView>
  </sheetViews>
  <sheetFormatPr defaultColWidth="8.85546875" defaultRowHeight="15" x14ac:dyDescent="0.25"/>
  <cols>
    <col min="2" max="2" width="40.7109375" style="2" customWidth="1"/>
    <col min="3" max="6" width="9.42578125" customWidth="1"/>
    <col min="7" max="7" width="39.7109375" customWidth="1"/>
  </cols>
  <sheetData>
    <row r="1" spans="1:7" ht="44.25" customHeight="1" x14ac:dyDescent="0.3">
      <c r="A1" s="62" t="s">
        <v>38</v>
      </c>
    </row>
    <row r="2" spans="1:7" ht="38.25" customHeight="1" x14ac:dyDescent="0.25">
      <c r="A2" s="38" t="s">
        <v>35</v>
      </c>
      <c r="B2" s="38"/>
      <c r="C2" s="38"/>
      <c r="D2" s="38"/>
      <c r="E2" s="38"/>
      <c r="F2" s="38"/>
      <c r="G2" s="38"/>
    </row>
    <row r="3" spans="1:7" x14ac:dyDescent="0.25">
      <c r="A3" s="1" t="s">
        <v>15</v>
      </c>
    </row>
    <row r="4" spans="1:7" x14ac:dyDescent="0.25">
      <c r="A4" s="36" t="s">
        <v>1</v>
      </c>
      <c r="B4" s="52" t="s">
        <v>0</v>
      </c>
      <c r="C4" s="42" t="s">
        <v>5</v>
      </c>
      <c r="D4" s="42"/>
      <c r="E4" s="42"/>
      <c r="F4" s="42"/>
      <c r="G4" s="36" t="s">
        <v>14</v>
      </c>
    </row>
    <row r="5" spans="1:7" ht="15.75" thickBot="1" x14ac:dyDescent="0.3">
      <c r="A5" s="37"/>
      <c r="B5" s="53"/>
      <c r="C5" s="4" t="s">
        <v>2</v>
      </c>
      <c r="D5" s="4" t="s">
        <v>3</v>
      </c>
      <c r="E5" s="4" t="s">
        <v>4</v>
      </c>
      <c r="F5" s="4" t="s">
        <v>17</v>
      </c>
      <c r="G5" s="37"/>
    </row>
    <row r="6" spans="1:7" ht="30" customHeight="1" x14ac:dyDescent="0.25">
      <c r="A6" s="43" t="s">
        <v>6</v>
      </c>
      <c r="B6" s="60" t="s">
        <v>29</v>
      </c>
      <c r="C6" s="9"/>
      <c r="D6" s="9"/>
      <c r="E6" s="9"/>
      <c r="F6" s="9"/>
      <c r="G6" s="27"/>
    </row>
    <row r="7" spans="1:7" ht="30" customHeight="1" x14ac:dyDescent="0.25">
      <c r="A7" s="44"/>
      <c r="B7" s="54" t="s">
        <v>30</v>
      </c>
      <c r="C7" s="10"/>
      <c r="D7" s="10"/>
      <c r="E7" s="10"/>
      <c r="F7" s="10"/>
      <c r="G7" s="26"/>
    </row>
    <row r="8" spans="1:7" ht="30" customHeight="1" thickBot="1" x14ac:dyDescent="0.3">
      <c r="A8" s="45"/>
      <c r="B8" s="55" t="s">
        <v>18</v>
      </c>
      <c r="C8" s="6"/>
      <c r="D8" s="6"/>
      <c r="E8" s="6"/>
      <c r="F8" s="6"/>
      <c r="G8" s="33" t="s">
        <v>16</v>
      </c>
    </row>
    <row r="9" spans="1:7" ht="30" customHeight="1" x14ac:dyDescent="0.25">
      <c r="A9" s="46" t="s">
        <v>7</v>
      </c>
      <c r="B9" s="56" t="s">
        <v>19</v>
      </c>
      <c r="C9" s="9"/>
      <c r="D9" s="9"/>
      <c r="E9" s="9"/>
      <c r="F9" s="9"/>
      <c r="G9" s="27"/>
    </row>
    <row r="10" spans="1:7" ht="30" customHeight="1" x14ac:dyDescent="0.25">
      <c r="A10" s="47"/>
      <c r="B10" s="54" t="s">
        <v>20</v>
      </c>
      <c r="C10" s="11"/>
      <c r="D10" s="11"/>
      <c r="E10" s="11"/>
      <c r="F10" s="11"/>
      <c r="G10" s="26"/>
    </row>
    <row r="11" spans="1:7" ht="30" customHeight="1" x14ac:dyDescent="0.25">
      <c r="A11" s="47"/>
      <c r="B11" s="54" t="s">
        <v>25</v>
      </c>
      <c r="C11" s="12"/>
      <c r="D11" s="12"/>
      <c r="E11" s="12"/>
      <c r="F11" s="12"/>
      <c r="G11" s="26"/>
    </row>
    <row r="12" spans="1:7" ht="30" customHeight="1" x14ac:dyDescent="0.25">
      <c r="A12" s="47"/>
      <c r="B12" s="54" t="s">
        <v>26</v>
      </c>
      <c r="C12" s="12"/>
      <c r="D12" s="12"/>
      <c r="E12" s="12"/>
      <c r="F12" s="12"/>
      <c r="G12" s="26"/>
    </row>
    <row r="13" spans="1:7" ht="46.5" customHeight="1" thickBot="1" x14ac:dyDescent="0.3">
      <c r="A13" s="48"/>
      <c r="B13" s="55" t="s">
        <v>34</v>
      </c>
      <c r="C13" s="13"/>
      <c r="D13" s="13"/>
      <c r="E13" s="13"/>
      <c r="F13" s="13"/>
      <c r="G13" s="28"/>
    </row>
    <row r="14" spans="1:7" ht="30" customHeight="1" thickBot="1" x14ac:dyDescent="0.3">
      <c r="A14" s="5" t="s">
        <v>9</v>
      </c>
      <c r="B14" s="57" t="s">
        <v>21</v>
      </c>
      <c r="C14" s="14"/>
      <c r="D14" s="14"/>
      <c r="E14" s="14"/>
      <c r="F14" s="14"/>
      <c r="G14" s="29" t="str">
        <f>IF(COUNTBLANK(C14:F14)=3,"Place an X (or x) in the cell which best describes the evidence.",IF(COUNTBLANK(C14:F14)&lt;=1,"Please only enter one score.",""))</f>
        <v/>
      </c>
    </row>
    <row r="15" spans="1:7" ht="30" customHeight="1" x14ac:dyDescent="0.25">
      <c r="A15" s="49" t="s">
        <v>8</v>
      </c>
      <c r="B15" s="58" t="s">
        <v>22</v>
      </c>
      <c r="C15" s="15"/>
      <c r="D15" s="15"/>
      <c r="E15" s="15"/>
      <c r="F15" s="15"/>
      <c r="G15" s="27" t="str">
        <f>IF(COUNTBLANK(C15:F15)=3,"Place an X (or x) in the cell which best describes the evidence.",IF(COUNTBLANK(C15:F15)&lt;=1,"Please only enter one score.",""))</f>
        <v/>
      </c>
    </row>
    <row r="16" spans="1:7" ht="30" customHeight="1" x14ac:dyDescent="0.25">
      <c r="A16" s="50"/>
      <c r="B16" s="54" t="s">
        <v>23</v>
      </c>
      <c r="C16" s="11"/>
      <c r="D16" s="11"/>
      <c r="E16" s="11"/>
      <c r="F16" s="11"/>
      <c r="G16" s="26" t="str">
        <f>IF(COUNTBLANK(C16:F16)=3,"Place an X (or x) in the cell which best describes the evidence.",IF(COUNTBLANK(C16:F16)&lt;=1,"Please only enter one score.",""))</f>
        <v/>
      </c>
    </row>
    <row r="17" spans="1:7" ht="30" customHeight="1" x14ac:dyDescent="0.25">
      <c r="A17" s="50"/>
      <c r="B17" s="54" t="s">
        <v>27</v>
      </c>
      <c r="C17" s="12"/>
      <c r="D17" s="12"/>
      <c r="E17" s="12"/>
      <c r="F17" s="12"/>
      <c r="G17" s="26" t="str">
        <f>IF(COUNTBLANK(C17:F17)=3,"Place an X (or x) in the cell which best describes the evidence.",IF(COUNTBLANK(C17:F17)&lt;=1,"Please only enter one score.",""))</f>
        <v/>
      </c>
    </row>
    <row r="18" spans="1:7" ht="30" customHeight="1" thickBot="1" x14ac:dyDescent="0.3">
      <c r="A18" s="51"/>
      <c r="B18" s="59" t="s">
        <v>24</v>
      </c>
      <c r="C18" s="13"/>
      <c r="D18" s="13"/>
      <c r="E18" s="13"/>
      <c r="F18" s="13"/>
      <c r="G18" s="30"/>
    </row>
    <row r="19" spans="1:7" x14ac:dyDescent="0.25">
      <c r="B19" s="34" t="s">
        <v>10</v>
      </c>
      <c r="C19" s="21" t="str">
        <f>IF(COUNTA(C6:C18)=0,"0",(COUNTA(C6:C7,C9,C14)*3+COUNTA(C10,C15:C16)*2+COUNTA(C11:C13,C17:C18))*2)</f>
        <v>0</v>
      </c>
      <c r="D19" s="21" t="str">
        <f>IF(COUNTA(D6:D18)=0,"0",(COUNTA(D6:D7,D9,D14)*3+COUNTA(D10,D15:D16)*2+COUNTA(D11:D13,D17:D18))*1)</f>
        <v>0</v>
      </c>
      <c r="E19" s="21" t="str">
        <f>IF(COUNTA(E6:E18)=0,"0",(COUNTA(E6:E7,E9,E14)*3+COUNTA(E10,E15:E16)*2+COUNTA(E11:E13,E17:E18))*0)</f>
        <v>0</v>
      </c>
      <c r="F19" s="21" t="str">
        <f>IF(COUNTA(F6:F18)=0,"0",(COUNTA(F6:F7,F9,F14)*3+COUNTA(F10,F15:F16)*2+COUNTA(F11:F13,F17:F18))*0)</f>
        <v>0</v>
      </c>
      <c r="G19" s="22"/>
    </row>
    <row r="20" spans="1:7" x14ac:dyDescent="0.25">
      <c r="B20" s="35"/>
      <c r="D20" s="8" t="s">
        <v>11</v>
      </c>
      <c r="E20" s="8"/>
      <c r="F20" s="3">
        <f>IF(COUNTBLANK(C19:F19)=3,"",SUM(C19:F19))</f>
        <v>0</v>
      </c>
      <c r="G20" s="31" t="str">
        <f>IF(COUNTA(C6:F18)=0, "", IF(AND(F20&gt;=0,F20&lt;=16), "This syllabus currently falls in the CONTENT-FOCUSED range (0-16).", IF(AND(F20&gt;16,F20&lt;=30),"This syllabus currently falls in the TRANSITIONAL range (17-30).", IF(AND(F20&gt;30, F20&lt;=46), "This syllabus currently falls in the LEARNING-FOCUSED range (31-46).", ""))))</f>
        <v/>
      </c>
    </row>
    <row r="21" spans="1:7" ht="15.75" thickBot="1" x14ac:dyDescent="0.3">
      <c r="A21" s="23" t="s">
        <v>28</v>
      </c>
      <c r="B21" s="35"/>
    </row>
    <row r="22" spans="1:7" ht="32.25" customHeight="1" thickBot="1" x14ac:dyDescent="0.3">
      <c r="A22" s="63" t="s">
        <v>39</v>
      </c>
      <c r="B22" s="64"/>
      <c r="C22" s="64"/>
      <c r="D22" s="64"/>
      <c r="E22" s="64"/>
      <c r="F22" s="64"/>
      <c r="G22" s="64"/>
    </row>
    <row r="23" spans="1:7" ht="42.75" customHeight="1" x14ac:dyDescent="0.25">
      <c r="A23" s="39" t="s">
        <v>12</v>
      </c>
      <c r="B23" s="65" t="s">
        <v>31</v>
      </c>
      <c r="C23" s="16"/>
      <c r="D23" s="9"/>
      <c r="E23" s="9"/>
      <c r="F23" s="9"/>
      <c r="G23" s="24" t="str">
        <f>IF(COUNTBLANK(C23:F23)=3,"Place an X (or x) in the cell which best describes the evidence.",IF(COUNTBLANK(C23:F23)&lt;=1,"Please only enter one score for each component.",""))</f>
        <v/>
      </c>
    </row>
    <row r="24" spans="1:7" ht="42" customHeight="1" x14ac:dyDescent="0.25">
      <c r="A24" s="40"/>
      <c r="B24" s="66" t="s">
        <v>32</v>
      </c>
      <c r="C24" s="17"/>
      <c r="D24" s="11"/>
      <c r="E24" s="11"/>
      <c r="F24" s="11"/>
      <c r="G24" s="18" t="str">
        <f>IF(COUNTBLANK(C24:F24)=3,"Place an X (or x) in the cell which best describes the evidence.",IF(COUNTBLANK(C24:F24)&lt;=1,"Please only enter one score.",""))</f>
        <v/>
      </c>
    </row>
    <row r="25" spans="1:7" ht="38.25" customHeight="1" thickBot="1" x14ac:dyDescent="0.3">
      <c r="A25" s="41"/>
      <c r="B25" s="67" t="s">
        <v>33</v>
      </c>
      <c r="C25" s="25"/>
      <c r="D25" s="13"/>
      <c r="E25" s="13"/>
      <c r="F25" s="13"/>
      <c r="G25" s="20" t="str">
        <f>IF(COUNTBLANK(C25:F25)=3,"Place an X (or x) in the cell which best describes the evidence.",IF(COUNTBLANK(C25:F25)&lt;=1,"Please only enter one score.",""))</f>
        <v/>
      </c>
    </row>
    <row r="26" spans="1:7" x14ac:dyDescent="0.25">
      <c r="B26" s="7" t="s">
        <v>10</v>
      </c>
      <c r="C26" s="21" t="str">
        <f>IF(COUNTA(C23:C25)=0,"0",(COUNTA(C23)*3+COUNTA(C24)*2+COUNTA(C25))*2)</f>
        <v>0</v>
      </c>
      <c r="D26" s="21" t="str">
        <f>IF(COUNTA(D23:D25)=0,"0",(COUNTA(D23)*3+COUNTA(D24)*2+COUNTA(D25))*1)</f>
        <v>0</v>
      </c>
      <c r="E26" s="21"/>
      <c r="F26" s="21" t="str">
        <f>IF(COUNTA(F23:F25)=0,"0",(COUNTA(F23)*3+COUNTA(F24)*2+COUNTA(F25))*0)</f>
        <v>0</v>
      </c>
      <c r="G26" s="19"/>
    </row>
    <row r="27" spans="1:7" x14ac:dyDescent="0.25">
      <c r="D27" s="8" t="s">
        <v>11</v>
      </c>
      <c r="E27" s="8"/>
      <c r="F27" s="3">
        <f>IF(COUNTBLANK(C26:F26)=3,"",SUM(C26:F26))</f>
        <v>0</v>
      </c>
      <c r="G27" s="32"/>
    </row>
    <row r="29" spans="1:7" x14ac:dyDescent="0.25">
      <c r="D29" s="8" t="s">
        <v>13</v>
      </c>
      <c r="E29" s="8"/>
      <c r="F29" s="3">
        <f>SUM(F20,F27)</f>
        <v>0</v>
      </c>
      <c r="G29" s="32" t="str">
        <f>IF(AND(F29&gt;0,F29&lt;=18), "This syllabus currently falls in the CONTENT-FOCUSED range (0-18).", IF(AND(F29&gt;18,F29&lt;=40),"This syllabus currently falls in the TRANSITIONAL range (18-40).", IF(AND(F29&gt;40, F29&lt;=58), "This syllabus currently falls in the LEARNING-FOCUSED range (41-58).", "")))</f>
        <v/>
      </c>
    </row>
    <row r="33" spans="1:7" x14ac:dyDescent="0.25">
      <c r="A33" t="s">
        <v>37</v>
      </c>
    </row>
    <row r="34" spans="1:7" x14ac:dyDescent="0.25">
      <c r="A34" s="61" t="s">
        <v>36</v>
      </c>
      <c r="B34" s="61"/>
      <c r="C34" s="61"/>
      <c r="D34" s="61"/>
      <c r="E34" s="61"/>
      <c r="F34" s="61"/>
      <c r="G34" s="61"/>
    </row>
    <row r="35" spans="1:7" x14ac:dyDescent="0.25">
      <c r="A35" s="61"/>
      <c r="B35" s="61"/>
      <c r="C35" s="61"/>
      <c r="D35" s="61"/>
      <c r="E35" s="61"/>
      <c r="F35" s="61"/>
      <c r="G35" s="61"/>
    </row>
    <row r="36" spans="1:7" ht="14.25" customHeight="1" x14ac:dyDescent="0.25">
      <c r="A36" s="61"/>
      <c r="B36" s="61"/>
      <c r="C36" s="61"/>
      <c r="D36" s="61"/>
      <c r="E36" s="61"/>
      <c r="F36" s="61"/>
      <c r="G36" s="61"/>
    </row>
  </sheetData>
  <sheetProtection selectLockedCells="1"/>
  <protectedRanges>
    <protectedRange sqref="C6:F18" name="Main Rubric"/>
    <protectedRange sqref="C23:F25" name="Supplemental Rubric"/>
  </protectedRanges>
  <mergeCells count="11">
    <mergeCell ref="A34:G36"/>
    <mergeCell ref="A2:G2"/>
    <mergeCell ref="A22:G22"/>
    <mergeCell ref="G4:G5"/>
    <mergeCell ref="A23:A25"/>
    <mergeCell ref="C4:F4"/>
    <mergeCell ref="A6:A8"/>
    <mergeCell ref="A9:A13"/>
    <mergeCell ref="A15:A18"/>
    <mergeCell ref="A4:A5"/>
    <mergeCell ref="B4:B5"/>
  </mergeCells>
  <pageMargins left="0.5" right="0.5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Syllabus Rubric Score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</dc:creator>
  <cp:lastModifiedBy>Ted Murcray</cp:lastModifiedBy>
  <cp:lastPrinted>2022-05-16T19:07:40Z</cp:lastPrinted>
  <dcterms:created xsi:type="dcterms:W3CDTF">2014-10-13T19:58:33Z</dcterms:created>
  <dcterms:modified xsi:type="dcterms:W3CDTF">2022-05-16T20:00:07Z</dcterms:modified>
</cp:coreProperties>
</file>